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987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<sst xmlns="http://schemas.openxmlformats.org/spreadsheetml/2006/main" count="36" uniqueCount="28">
  <si>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r.br.</t>
  </si>
  <si>
    <t>opis stavke</t>
  </si>
  <si>
    <t>jed.mj.</t>
  </si>
  <si>
    <t>količina</t>
  </si>
  <si>
    <t>I.</t>
  </si>
  <si>
    <t>1.</t>
  </si>
  <si>
    <t>II.</t>
  </si>
  <si>
    <t>BETONSKI I AB RADOVI</t>
  </si>
  <si>
    <t>2.</t>
  </si>
  <si>
    <t>BETONSKI I AB RADOVI UKUPNO:</t>
  </si>
  <si>
    <t>REKAPITULACIJA:</t>
  </si>
  <si>
    <t>PRIPREMNI RADOVI</t>
  </si>
  <si>
    <t>PRIPREMNI RADOVI UKUPNO:</t>
  </si>
  <si>
    <t>m'</t>
  </si>
  <si>
    <t>NARUČITELJ: OPĆINA JANJINA</t>
  </si>
  <si>
    <t>Iskop površinkog sloja materijala oko groblja prosječne debljine d=0,30m i planiranje, a radi izrade betonskog temelja zida za ogradu oko groblja. Stavka uključuje utovar i odvoz iskopanog materijala. Obračun po m' pripremljenog rova za temelj ogradnog zida.</t>
  </si>
  <si>
    <t>BRAVARSKI RADOVI</t>
  </si>
  <si>
    <t>III.</t>
  </si>
  <si>
    <t>Betoniranje AB ogradnog zida po rubu parcele groblja prosječne  visine 40 cm i debljine zida 20 cm betonom klase C25/30 u dvostranoj glatkoj oplati. U stavku uključena potrebna armatura. Obračun po m' izbetoniranog zida.</t>
  </si>
  <si>
    <t>Betoniranje AB trakastog temelja ogradnog zida po rubu parcele groblja prosječnog poprečnog presjeka 40x20 cm betonom klase C25/30 u dvostranoj glatkoj oplati. U stavku uključena potrebna armatura. Obračun po m' izbetoniranog temelja.</t>
  </si>
  <si>
    <t>BRAVARSKI RADOVI UKUPNO:</t>
  </si>
  <si>
    <t>Izrada, doprema i ugradnja vanjske ograde oko groblja. Ograda će se postaviti na ogradnim  zidovim. Ograda je iz pocinčanih i plastificiranih žičanih panela visine 1,50 m, promjera žice 5 mm i otvora oka 50x200 mm. Paneli se pričvršćuju na stupove visina 1,60 m postavljenih na razmacima od  2,50 m. Stupovi su kvadratnog presjeka 50x50 mm sa spojnim nehrđajućim elementima. RAL po izboru (ponuditi zelenu). Obračun po m' kompletno postavljene ograde.</t>
  </si>
  <si>
    <t>PDV:(€)</t>
  </si>
  <si>
    <t xml:space="preserve">Prilog 2. TROŠKOVNIK </t>
  </si>
  <si>
    <t>Ukupna jedinična
cijena u eurima bez PDV-a</t>
  </si>
  <si>
    <t>Jedinična     cijena u eurima bez PDV-a</t>
  </si>
  <si>
    <t>UKUPNO bez PDV-a:(€)</t>
  </si>
  <si>
    <t>SVEUKUPNO s pdv-om:(€)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</si>
</sst>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8"/>
      <color rgb="FF0000FF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Border="0" applyProtection="0">
      <alignment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2" fillId="0" borderId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165" fontId="2" fillId="0" borderId="0" applyBorder="0" applyAlignment="0" applyProtection="0"/>
    <xf numFmtId="164" fontId="2" fillId="0" borderId="0" applyBorder="0" applyAlignment="0" applyProtection="0"/>
  </cellStyleXfs>
  <cellXfs count="30">
    <xf numFmtId="0" fontId="0" fillId="0" borderId="0" xfId="0" applyAlignment="1">
      <alignment/>
    </xf>
    <xf numFmtId="0" fontId="46" fillId="0" borderId="0" xfId="35" applyFont="1" applyBorder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4" fontId="3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50" fillId="0" borderId="0" xfId="0" applyNumberFormat="1" applyFont="1" applyAlignment="1">
      <alignment horizontal="center"/>
    </xf>
    <xf numFmtId="4" fontId="49" fillId="0" borderId="11" xfId="0" applyNumberFormat="1" applyFont="1" applyBorder="1" applyAlignment="1">
      <alignment horizontal="center"/>
    </xf>
    <xf numFmtId="0" fontId="50" fillId="0" borderId="0" xfId="0" applyFont="1" applyAlignment="1">
      <alignment horizontal="left"/>
    </xf>
    <xf numFmtId="0" fontId="49" fillId="0" borderId="0" xfId="0" applyFont="1" applyBorder="1" applyAlignment="1">
      <alignment/>
    </xf>
    <xf numFmtId="4" fontId="51" fillId="0" borderId="0" xfId="0" applyNumberFormat="1" applyFont="1" applyAlignment="1">
      <alignment/>
    </xf>
    <xf numFmtId="0" fontId="0" fillId="0" borderId="0" xfId="0" applyFont="1" applyBorder="1" applyAlignment="1">
      <alignment vertical="top"/>
    </xf>
    <xf numFmtId="4" fontId="0" fillId="0" borderId="11" xfId="0" applyNumberFormat="1" applyBorder="1" applyAlignment="1">
      <alignment/>
    </xf>
    <xf numFmtId="4" fontId="5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4" fontId="5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50" fillId="0" borderId="0" xfId="0" applyFont="1" applyAlignment="1">
      <alignment horizontal="left" vertical="top"/>
    </xf>
    <xf numFmtId="4" fontId="4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">
      <selection activeCell="C37" sqref="C37"/>
    </sheetView>
  </sheetViews>
  <sheetFormatPr defaultColWidth="8.57421875" defaultRowHeight="15"/>
  <cols>
    <col min="1" max="1" width="6.140625" style="0" customWidth="1"/>
    <col min="2" max="2" width="31.57421875" style="0" customWidth="1"/>
    <col min="3" max="3" width="8.140625" style="0" customWidth="1"/>
    <col min="4" max="4" width="8.28125" style="0" bestFit="1" customWidth="1"/>
    <col min="5" max="5" width="9.7109375" style="0" bestFit="1" customWidth="1"/>
    <col min="6" max="6" width="15.28125" style="0" bestFit="1" customWidth="1"/>
  </cols>
  <sheetData>
    <row r="1" ht="15">
      <c r="B1" s="1"/>
    </row>
    <row r="2" spans="1:2" ht="15.75">
      <c r="A2" s="2" t="s">
        <v>23</v>
      </c>
      <c r="B2" s="1"/>
    </row>
    <row r="3" spans="1:2" ht="18.75">
      <c r="A3" s="3"/>
      <c r="B3" s="1"/>
    </row>
    <row r="4" spans="1:2" ht="15.75">
      <c r="A4" s="2" t="s">
        <v>14</v>
      </c>
      <c r="B4" s="2"/>
    </row>
    <row r="6" spans="1:6" ht="42.75" customHeight="1">
      <c r="A6" s="4" t="s">
        <v>0</v>
      </c>
      <c r="B6" s="5" t="s">
        <v>1</v>
      </c>
      <c r="C6" s="4" t="s">
        <v>2</v>
      </c>
      <c r="D6" s="6" t="s">
        <v>3</v>
      </c>
      <c r="E6" s="6" t="s">
        <v>25</v>
      </c>
      <c r="F6" s="6" t="s">
        <v>24</v>
      </c>
    </row>
    <row r="7" ht="16.5" customHeight="1"/>
    <row r="8" spans="1:6" ht="15">
      <c r="A8" s="7" t="s">
        <v>4</v>
      </c>
      <c r="B8" s="7" t="s">
        <v>11</v>
      </c>
      <c r="C8" s="7"/>
      <c r="D8" s="7"/>
      <c r="E8" s="7"/>
      <c r="F8" s="8"/>
    </row>
    <row r="10" spans="1:6" ht="15">
      <c r="A10" s="14"/>
      <c r="B10" s="15"/>
      <c r="C10" s="12"/>
      <c r="D10" s="12"/>
      <c r="E10" s="12"/>
      <c r="F10" s="16"/>
    </row>
    <row r="11" spans="1:6" ht="107.25" customHeight="1">
      <c r="A11" s="17" t="s">
        <v>5</v>
      </c>
      <c r="B11" s="29" t="s">
        <v>15</v>
      </c>
      <c r="C11" s="27" t="s">
        <v>13</v>
      </c>
      <c r="D11" s="11">
        <v>85</v>
      </c>
      <c r="E11" s="11"/>
      <c r="F11" s="12">
        <f>D11*E11</f>
        <v>0</v>
      </c>
    </row>
    <row r="12" spans="1:6" ht="15">
      <c r="A12" s="14"/>
      <c r="B12" s="15"/>
      <c r="C12" s="12"/>
      <c r="D12" s="12"/>
      <c r="E12" s="12"/>
      <c r="F12" s="16"/>
    </row>
    <row r="13" spans="1:6" ht="15">
      <c r="A13" s="8"/>
      <c r="B13" s="7" t="s">
        <v>12</v>
      </c>
      <c r="C13" s="18"/>
      <c r="D13" s="18"/>
      <c r="E13" s="18"/>
      <c r="F13" s="13">
        <f>SUM(F11:F12)</f>
        <v>0</v>
      </c>
    </row>
    <row r="14" spans="1:6" ht="15">
      <c r="A14" s="14"/>
      <c r="B14" s="15"/>
      <c r="C14" s="12"/>
      <c r="D14" s="12"/>
      <c r="E14" s="12"/>
      <c r="F14" s="19"/>
    </row>
    <row r="15" spans="1:6" ht="15">
      <c r="A15" s="7" t="s">
        <v>6</v>
      </c>
      <c r="B15" s="7" t="s">
        <v>7</v>
      </c>
      <c r="C15" s="7"/>
      <c r="D15" s="7"/>
      <c r="E15" s="7"/>
      <c r="F15" s="7"/>
    </row>
    <row r="16" spans="1:6" ht="15">
      <c r="A16" s="14"/>
      <c r="B16" s="20"/>
      <c r="C16" s="12"/>
      <c r="D16" s="12"/>
      <c r="E16" s="12"/>
      <c r="F16" s="21"/>
    </row>
    <row r="17" spans="1:6" ht="102">
      <c r="A17" s="17" t="s">
        <v>5</v>
      </c>
      <c r="B17" s="29" t="s">
        <v>19</v>
      </c>
      <c r="C17" s="12" t="s">
        <v>13</v>
      </c>
      <c r="D17" s="12">
        <v>85</v>
      </c>
      <c r="E17" s="12"/>
      <c r="F17" s="12">
        <f>D17*E17</f>
        <v>0</v>
      </c>
    </row>
    <row r="18" spans="1:6" ht="15">
      <c r="A18" s="14"/>
      <c r="B18" s="20"/>
      <c r="C18" s="12"/>
      <c r="D18" s="12"/>
      <c r="E18" s="12"/>
      <c r="F18" s="21"/>
    </row>
    <row r="19" spans="1:6" ht="89.25">
      <c r="A19" s="28" t="s">
        <v>8</v>
      </c>
      <c r="B19" s="29" t="s">
        <v>18</v>
      </c>
      <c r="C19" s="12" t="s">
        <v>13</v>
      </c>
      <c r="D19" s="12">
        <v>85</v>
      </c>
      <c r="E19" s="12"/>
      <c r="F19" s="12">
        <f>D19*E19</f>
        <v>0</v>
      </c>
    </row>
    <row r="20" spans="1:6" ht="15">
      <c r="A20" s="14"/>
      <c r="B20" s="9"/>
      <c r="C20" s="22"/>
      <c r="D20" s="11"/>
      <c r="E20" s="10"/>
      <c r="F20" s="12"/>
    </row>
    <row r="21" spans="1:6" ht="15">
      <c r="A21" s="8"/>
      <c r="B21" s="7" t="s">
        <v>9</v>
      </c>
      <c r="C21" s="8"/>
      <c r="D21" s="8"/>
      <c r="E21" s="8"/>
      <c r="F21" s="13">
        <f>SUM(F17:F19)</f>
        <v>0</v>
      </c>
    </row>
    <row r="22" spans="1:6" ht="15">
      <c r="A22" s="14"/>
      <c r="B22" s="20"/>
      <c r="C22" s="12"/>
      <c r="D22" s="12"/>
      <c r="E22" s="12"/>
      <c r="F22" s="21"/>
    </row>
    <row r="23" spans="1:6" ht="15">
      <c r="A23" s="7" t="s">
        <v>17</v>
      </c>
      <c r="B23" s="7" t="s">
        <v>16</v>
      </c>
      <c r="C23" s="7"/>
      <c r="D23" s="7"/>
      <c r="E23" s="7"/>
      <c r="F23" s="7"/>
    </row>
    <row r="24" spans="1:6" ht="15">
      <c r="A24" s="14"/>
      <c r="B24" s="20"/>
      <c r="C24" s="12"/>
      <c r="D24" s="12"/>
      <c r="E24" s="12"/>
      <c r="F24" s="21"/>
    </row>
    <row r="25" spans="1:6" ht="186" customHeight="1">
      <c r="A25" s="23" t="s">
        <v>5</v>
      </c>
      <c r="B25" s="29" t="s">
        <v>21</v>
      </c>
      <c r="C25" s="12" t="s">
        <v>13</v>
      </c>
      <c r="D25" s="12">
        <v>85</v>
      </c>
      <c r="E25" s="12"/>
      <c r="F25" s="12">
        <f>D25*E25</f>
        <v>0</v>
      </c>
    </row>
    <row r="26" spans="1:6" ht="15">
      <c r="A26" s="14"/>
      <c r="B26" s="20"/>
      <c r="C26" s="12"/>
      <c r="D26" s="12"/>
      <c r="E26" s="12"/>
      <c r="F26" s="12"/>
    </row>
    <row r="27" spans="1:6" ht="15">
      <c r="A27" s="8"/>
      <c r="B27" s="7" t="s">
        <v>20</v>
      </c>
      <c r="C27" s="8"/>
      <c r="D27" s="8"/>
      <c r="E27" s="8"/>
      <c r="F27" s="13">
        <f>SUM(F24:F26)</f>
        <v>0</v>
      </c>
    </row>
    <row r="28" spans="1:6" ht="15">
      <c r="A28" s="14"/>
      <c r="B28" s="20"/>
      <c r="C28" s="12"/>
      <c r="D28" s="12"/>
      <c r="E28" s="12"/>
      <c r="F28" s="21"/>
    </row>
    <row r="29" spans="1:6" ht="15">
      <c r="A29" s="14"/>
      <c r="B29" s="15" t="s">
        <v>10</v>
      </c>
      <c r="C29" s="12"/>
      <c r="D29" s="12"/>
      <c r="E29" s="12"/>
      <c r="F29" s="21"/>
    </row>
    <row r="30" spans="1:6" ht="15">
      <c r="A30" s="14"/>
      <c r="B30" s="20"/>
      <c r="C30" s="12"/>
      <c r="D30" s="12"/>
      <c r="E30" s="12"/>
      <c r="F30" s="21"/>
    </row>
    <row r="31" spans="1:6" ht="15">
      <c r="A31" s="25"/>
      <c r="B31" s="15" t="s">
        <v>12</v>
      </c>
      <c r="C31" s="26"/>
      <c r="D31" s="26"/>
      <c r="E31" s="26"/>
      <c r="F31" s="24">
        <f>F13</f>
        <v>0</v>
      </c>
    </row>
    <row r="32" spans="1:6" ht="15">
      <c r="A32" s="25"/>
      <c r="B32" s="15" t="s">
        <v>9</v>
      </c>
      <c r="C32" s="25"/>
      <c r="D32" s="25"/>
      <c r="E32" s="25"/>
      <c r="F32" s="24">
        <f>F21</f>
        <v>0</v>
      </c>
    </row>
    <row r="33" spans="1:6" ht="15">
      <c r="A33" s="14"/>
      <c r="B33" s="15" t="s">
        <v>20</v>
      </c>
      <c r="C33" s="12"/>
      <c r="D33" s="12"/>
      <c r="E33" s="12"/>
      <c r="F33" s="21">
        <f>F27</f>
        <v>0</v>
      </c>
    </row>
    <row r="34" spans="1:6" ht="15">
      <c r="A34" s="14"/>
      <c r="B34" s="15"/>
      <c r="C34" s="12"/>
      <c r="D34" s="12"/>
      <c r="E34" s="12"/>
      <c r="F34" s="21"/>
    </row>
    <row r="35" spans="1:6" ht="15">
      <c r="A35" s="14"/>
      <c r="B35" s="15"/>
      <c r="C35" s="12"/>
      <c r="D35" s="12"/>
      <c r="E35" s="12"/>
      <c r="F35" s="21"/>
    </row>
    <row r="36" spans="1:6" ht="15">
      <c r="A36" s="14"/>
      <c r="B36" s="15"/>
      <c r="C36" s="12"/>
      <c r="D36" s="12"/>
      <c r="E36" s="12"/>
      <c r="F36" s="21"/>
    </row>
    <row r="37" spans="1:6" ht="15">
      <c r="A37" s="14"/>
      <c r="B37" s="15"/>
      <c r="C37" s="12"/>
      <c r="D37" s="12"/>
      <c r="E37" s="12"/>
      <c r="F37" s="21"/>
    </row>
    <row r="38" spans="1:6" ht="15">
      <c r="A38" s="14"/>
      <c r="B38" s="20"/>
      <c r="C38" s="12"/>
      <c r="D38" s="12"/>
      <c r="E38" s="12"/>
      <c r="F38" s="21"/>
    </row>
    <row r="39" spans="1:6" ht="15">
      <c r="A39" s="14"/>
      <c r="B39" s="20" t="s">
        <v>26</v>
      </c>
      <c r="C39" s="12"/>
      <c r="D39" s="12"/>
      <c r="E39" s="12"/>
      <c r="F39" s="21">
        <f>SUM(F31:F33)</f>
        <v>0</v>
      </c>
    </row>
    <row r="40" spans="1:6" ht="15">
      <c r="A40" s="14"/>
      <c r="B40" s="20" t="s">
        <v>22</v>
      </c>
      <c r="C40" s="12"/>
      <c r="D40" s="12"/>
      <c r="E40" s="12"/>
      <c r="F40" s="21">
        <f>F39*0.25</f>
        <v>0</v>
      </c>
    </row>
    <row r="41" spans="1:6" ht="15">
      <c r="A41" s="14"/>
      <c r="B41" s="20" t="s">
        <v>27</v>
      </c>
      <c r="C41" s="12"/>
      <c r="D41" s="12"/>
      <c r="E41" s="12"/>
      <c r="F41" s="21">
        <f>F39+F40</f>
        <v>0</v>
      </c>
    </row>
  </sheetData>
  <sheetProtection/>
  <printOptions/>
  <pageMargins left="0.7875" right="0.7875" top="1.05277777777778" bottom="1.05277777777778" header="0.7875" footer="0.7875"/>
  <pageSetup horizontalDpi="600" verticalDpi="600" orientation="portrait" paperSize="9" scale="97" r:id="rId1"/>
  <headerFooter>
    <oddHeader>&amp;C&amp;"Times New Roman,Obično"&amp;12&amp;A</oddHeader>
    <oddFooter>&amp;C&amp;"Times New Roman,Obično"&amp;12Stranica 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LibreOffice/5.0.0.5$Windows_X86_64 LibreOffice_project/1b1a90865e348b492231e1c451437d7a15bb262b</Application>
  <DocSecurity>0</DocSecurity>
  <Template/>
  <Manager/>
  <Company/>
  <TotalTime>11648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ivana</cp:lastModifiedBy>
  <cp:lastPrinted>2023-02-21T08:06:05Z</cp:lastPrinted>
  <dcterms:created xsi:type="dcterms:W3CDTF">2015-06-20T09:44:28Z</dcterms:created>
  <dcterms:modified xsi:type="dcterms:W3CDTF">2023-05-09T08:30:15Z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